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700" activeTab="0"/>
  </bookViews>
  <sheets>
    <sheet name="Parcela do Imposto Retid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<sst xmlns="http://schemas.openxmlformats.org/spreadsheetml/2006/main" count="10" uniqueCount="10">
  <si>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Alíquota interna da mercadoria</t>
  </si>
  <si>
    <t>Valor da operação praticada pela distribuidora (valor que consta do campo "Total da Nota")</t>
  </si>
  <si>
    <t>Base de cálculo da operação da distribuidora caso não houvesse Substituição Tributária</t>
  </si>
  <si>
    <t>Parcela do imposto retido transferida ao Posto Revendedor</t>
  </si>
  <si>
    <t>Valor que deve ser informado na coluna "OUTRAS" do livro registro de entradas e da GIA do Posto Revendedor</t>
  </si>
  <si>
    <t>Valor que deve ser informado na coluna "VALOR CONTÁBIL" do livro registro de entradas e da GIA do Posto Revendedor</t>
  </si>
  <si>
    <t>Valor que deve ser informado na coluna "OBSERVAÇÕES" do livro registro de entradas do Posto Revendedor. Na GIA poderá ser informado na coluna "IRetSub Trib".</t>
  </si>
  <si>
    <t>Fórmula para calcular a parcela do ICMS retido por Substituição Tributária da Gasolina e Diesel para os Postos Revendedores de Combustível</t>
  </si>
  <si>
    <t>Base de cálculo da retenção (valor que deve estar informado no campo informações complementares da Nota Fiscal emitida pela distribuidora)</t>
  </si>
  <si>
    <t>Observações do contribuinte: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</si>
</sst>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1" fontId="1" fillId="0" borderId="0" xfId="60" applyFont="1" applyAlignment="1">
      <alignment/>
    </xf>
    <xf numFmtId="9" fontId="2" fillId="0" borderId="0" xfId="0" applyNumberFormat="1" applyFont="1" applyAlignment="1">
      <alignment/>
    </xf>
    <xf numFmtId="171" fontId="0" fillId="0" borderId="0" xfId="6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2" fillId="0" borderId="0" xfId="60" applyFont="1" applyAlignment="1">
      <alignment horizontal="center" wrapText="1"/>
    </xf>
    <xf numFmtId="171" fontId="1" fillId="0" borderId="0" xfId="60" applyFont="1" applyAlignment="1">
      <alignment vertical="center"/>
    </xf>
    <xf numFmtId="171" fontId="1" fillId="0" borderId="10" xfId="60" applyFont="1" applyBorder="1" applyAlignment="1">
      <alignment vertical="center"/>
    </xf>
    <xf numFmtId="0" fontId="0" fillId="0" borderId="0" xfId="0" applyAlignment="1">
      <alignment vertical="center"/>
    </xf>
    <xf numFmtId="9" fontId="2" fillId="0" borderId="10" xfId="0" applyNumberFormat="1" applyFon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 locked="0"/>
    </xf>
    <xf numFmtId="171" fontId="1" fillId="0" borderId="0" xfId="60" applyFont="1" applyAlignment="1" applyProtection="1">
      <alignment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1" fontId="1" fillId="0" borderId="17" xfId="60" applyFont="1" applyBorder="1" applyAlignment="1">
      <alignment horizontal="left" vertical="center" wrapText="1"/>
    </xf>
    <xf numFmtId="171" fontId="1" fillId="0" borderId="18" xfId="6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71" fontId="2" fillId="0" borderId="17" xfId="60" applyFont="1" applyFill="1" applyBorder="1" applyAlignment="1">
      <alignment vertical="center"/>
    </xf>
    <xf numFmtId="171" fontId="2" fillId="0" borderId="18" xfId="60" applyFont="1" applyFill="1" applyBorder="1" applyAlignment="1">
      <alignment vertical="center"/>
    </xf>
    <xf numFmtId="171" fontId="2" fillId="0" borderId="17" xfId="60" applyFont="1" applyBorder="1" applyAlignment="1">
      <alignment vertical="center"/>
    </xf>
    <xf numFmtId="171" fontId="2" fillId="0" borderId="18" xfId="60" applyFont="1" applyBorder="1" applyAlignment="1">
      <alignment vertical="center"/>
    </xf>
    <xf numFmtId="171" fontId="2" fillId="0" borderId="17" xfId="60" applyFont="1" applyBorder="1" applyAlignment="1" applyProtection="1">
      <alignment vertical="center"/>
      <protection locked="0"/>
    </xf>
    <xf numFmtId="171" fontId="2" fillId="0" borderId="19" xfId="60" applyFont="1" applyBorder="1" applyAlignment="1" applyProtection="1">
      <alignment vertical="center"/>
      <protection locked="0"/>
    </xf>
    <xf numFmtId="171" fontId="2" fillId="0" borderId="18" xfId="60" applyFont="1" applyBorder="1" applyAlignment="1" applyProtection="1">
      <alignment vertical="center"/>
      <protection locked="0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171" fontId="1" fillId="0" borderId="19" xfId="60" applyFont="1" applyBorder="1" applyAlignment="1">
      <alignment horizontal="left" vertical="center" wrapText="1"/>
    </xf>
    <xf numFmtId="171" fontId="2" fillId="0" borderId="0" xfId="6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0" zoomScaleNormal="80" zoomScalePageLayoutView="0" workbookViewId="0" topLeftCell="A23">
      <selection activeCell="B4" sqref="B4:B7"/>
    </sheetView>
  </sheetViews>
  <sheetFormatPr defaultColWidth="9.00390625" defaultRowHeight="12.75"/>
  <cols>
    <col min="1" max="1" width="36.125" style="0" customWidth="1"/>
    <col min="2" max="2" width="19.375" style="0" bestFit="1" customWidth="1"/>
    <col min="3" max="3" width="1.25" style="0" hidden="1" customWidth="1"/>
    <col min="8" max="8" width="6.625" style="0" customWidth="1"/>
  </cols>
  <sheetData>
    <row r="1" ht="12.75">
      <c r="A1" s="1"/>
    </row>
    <row r="2" spans="1:8" ht="43.5" customHeight="1">
      <c r="A2" s="35" t="s">
        <v>7</v>
      </c>
      <c r="B2" s="35"/>
      <c r="C2" s="35"/>
      <c r="D2" s="35"/>
      <c r="E2" s="35"/>
      <c r="F2" s="35"/>
      <c r="G2" s="5"/>
      <c r="H2" s="5"/>
    </row>
    <row r="3" ht="12.75">
      <c r="A3" s="1"/>
    </row>
    <row r="4" spans="1:2" ht="12.75">
      <c r="A4" s="18" t="s">
        <v>8</v>
      </c>
      <c r="B4" s="25">
        <v>13670.2</v>
      </c>
    </row>
    <row r="5" spans="1:2" ht="12.75">
      <c r="A5" s="34"/>
      <c r="B5" s="26"/>
    </row>
    <row r="6" spans="1:2" ht="12.75">
      <c r="A6" s="34"/>
      <c r="B6" s="26"/>
    </row>
    <row r="7" spans="1:2" ht="21" customHeight="1">
      <c r="A7" s="19"/>
      <c r="B7" s="27"/>
    </row>
    <row r="8" spans="1:2" ht="12.75">
      <c r="A8" s="1"/>
      <c r="B8" s="3"/>
    </row>
    <row r="9" spans="1:8" ht="12.75">
      <c r="A9" s="18" t="s">
        <v>1</v>
      </c>
      <c r="B9" s="25">
        <v>11130</v>
      </c>
      <c r="D9" s="28" t="s">
        <v>5</v>
      </c>
      <c r="E9" s="29"/>
      <c r="F9" s="29"/>
      <c r="G9" s="29"/>
      <c r="H9" s="30"/>
    </row>
    <row r="10" spans="1:8" ht="35.25" customHeight="1">
      <c r="A10" s="20"/>
      <c r="B10" s="27"/>
      <c r="D10" s="31"/>
      <c r="E10" s="32"/>
      <c r="F10" s="32"/>
      <c r="G10" s="32"/>
      <c r="H10" s="33"/>
    </row>
    <row r="11" spans="1:8" ht="12.75">
      <c r="A11" s="6"/>
      <c r="B11" s="4"/>
      <c r="D11" s="8"/>
      <c r="E11" s="8"/>
      <c r="F11" s="8"/>
      <c r="G11" s="8"/>
      <c r="H11" s="8"/>
    </row>
    <row r="12" spans="1:8" ht="16.5" customHeight="1">
      <c r="A12" s="7" t="s">
        <v>0</v>
      </c>
      <c r="B12" s="9">
        <v>0.12</v>
      </c>
      <c r="D12" s="8"/>
      <c r="E12" s="8"/>
      <c r="F12" s="8"/>
      <c r="G12" s="8"/>
      <c r="H12" s="8"/>
    </row>
    <row r="13" spans="1:8" ht="12.75">
      <c r="A13" s="6"/>
      <c r="B13" s="2"/>
      <c r="D13" s="8"/>
      <c r="E13" s="8"/>
      <c r="F13" s="8"/>
      <c r="G13" s="8"/>
      <c r="H13" s="8"/>
    </row>
    <row r="14" spans="1:8" ht="12.75">
      <c r="A14" s="18" t="s">
        <v>2</v>
      </c>
      <c r="B14" s="21">
        <f>ROUNDUP(((B9-ROUNDUP((B4*B12),2))/(1-B12)),2)</f>
        <v>10783.61</v>
      </c>
      <c r="D14" s="12" t="s">
        <v>4</v>
      </c>
      <c r="E14" s="13"/>
      <c r="F14" s="13"/>
      <c r="G14" s="13"/>
      <c r="H14" s="14"/>
    </row>
    <row r="15" spans="1:8" ht="34.5" customHeight="1">
      <c r="A15" s="19"/>
      <c r="B15" s="22"/>
      <c r="D15" s="15"/>
      <c r="E15" s="16"/>
      <c r="F15" s="16"/>
      <c r="G15" s="16"/>
      <c r="H15" s="17"/>
    </row>
    <row r="16" spans="1:8" ht="12.75">
      <c r="A16" s="6"/>
      <c r="B16" s="2"/>
      <c r="D16" s="8"/>
      <c r="E16" s="8"/>
      <c r="F16" s="8"/>
      <c r="G16" s="8"/>
      <c r="H16" s="8"/>
    </row>
    <row r="17" spans="1:8" ht="12.75">
      <c r="A17" s="6"/>
      <c r="D17" s="8"/>
      <c r="E17" s="8"/>
      <c r="F17" s="8"/>
      <c r="G17" s="8"/>
      <c r="H17" s="8"/>
    </row>
    <row r="18" spans="1:8" ht="12.75">
      <c r="A18" s="18" t="s">
        <v>3</v>
      </c>
      <c r="B18" s="23">
        <f>(B4-B14)*B12</f>
        <v>346.3908</v>
      </c>
      <c r="D18" s="12" t="s">
        <v>6</v>
      </c>
      <c r="E18" s="13"/>
      <c r="F18" s="13"/>
      <c r="G18" s="13"/>
      <c r="H18" s="14"/>
    </row>
    <row r="19" spans="1:8" ht="48.75" customHeight="1">
      <c r="A19" s="20"/>
      <c r="B19" s="24"/>
      <c r="D19" s="15"/>
      <c r="E19" s="16"/>
      <c r="F19" s="16"/>
      <c r="G19" s="16"/>
      <c r="H19" s="17"/>
    </row>
    <row r="20" spans="1:8" ht="12.75">
      <c r="A20" s="11" t="s">
        <v>9</v>
      </c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10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</sheetData>
  <sheetProtection password="EA70" sheet="1" objects="1" scenarios="1"/>
  <mergeCells count="12">
    <mergeCell ref="B4:B7"/>
    <mergeCell ref="B9:B10"/>
    <mergeCell ref="D9:H10"/>
    <mergeCell ref="A4:A7"/>
    <mergeCell ref="A9:A10"/>
    <mergeCell ref="A2:F2"/>
    <mergeCell ref="D14:H15"/>
    <mergeCell ref="D18:H19"/>
    <mergeCell ref="A14:A15"/>
    <mergeCell ref="A18:A19"/>
    <mergeCell ref="B14:B15"/>
    <mergeCell ref="B18:B19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Eribelto Rangel</dc:creator>
  <cp:keywords/>
  <dc:description/>
  <cp:lastModifiedBy>Thales Rodrigues</cp:lastModifiedBy>
  <cp:lastPrinted>2005-01-28T16:16:16Z</cp:lastPrinted>
  <dcterms:created xsi:type="dcterms:W3CDTF">2004-05-14T15:25:12Z</dcterms:created>
  <dcterms:modified xsi:type="dcterms:W3CDTF">2015-09-14T13:13:40Z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132442336</vt:i4>
  </property>
  <property fmtid="{D5CDD505-2E9C-101B-9397-08002B2CF9AE}" pid="3" name="_EmailSubject">
    <vt:lpwstr>Re: notificações DIPAM</vt:lpwstr>
  </property>
  <property fmtid="{D5CDD505-2E9C-101B-9397-08002B2CF9AE}" pid="4" name="_AuthorEmail">
    <vt:lpwstr>evrangel@fazenda.sp.gov.br</vt:lpwstr>
  </property>
  <property fmtid="{D5CDD505-2E9C-101B-9397-08002B2CF9AE}" pid="5" name="_AuthorEmailDisplayName">
    <vt:lpwstr>Eribelto Rangel</vt:lpwstr>
  </property>
  <property fmtid="{D5CDD505-2E9C-101B-9397-08002B2CF9AE}" pid="6" name="_ReviewingToolsShownOnce">
    <vt:lpwstr/>
  </property>
</Properties>
</file>